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3256" windowHeight="11736"/>
  </bookViews>
  <sheets>
    <sheet name="Прил 1" sheetId="1" r:id="rId1"/>
    <sheet name="Прил 2" sheetId="4" r:id="rId2"/>
    <sheet name="Лист2" sheetId="2" r:id="rId3"/>
    <sheet name="Лист3" sheetId="3" r:id="rId4"/>
  </sheets>
  <definedNames>
    <definedName name="_xlnm.Print_Area" localSheetId="1">'Прил 2'!$A$1:$J$16</definedName>
  </definedNames>
  <calcPr calcId="145621"/>
</workbook>
</file>

<file path=xl/calcChain.xml><?xml version="1.0" encoding="utf-8"?>
<calcChain xmlns="http://schemas.openxmlformats.org/spreadsheetml/2006/main">
  <c r="F18" i="1" l="1"/>
  <c r="AA18" i="1" l="1"/>
  <c r="AA19" i="1" s="1"/>
  <c r="V18" i="1"/>
  <c r="V19" i="1" s="1"/>
  <c r="Q18" i="1"/>
  <c r="Q19" i="1" s="1"/>
  <c r="L18" i="1"/>
  <c r="L19" i="1" s="1"/>
  <c r="G18" i="1"/>
  <c r="G19" i="1" s="1"/>
  <c r="R19" i="1"/>
  <c r="O18" i="1"/>
  <c r="O19" i="1" s="1"/>
  <c r="P18" i="1"/>
  <c r="P19" i="1" s="1"/>
  <c r="R18" i="1"/>
  <c r="S18" i="1"/>
  <c r="S19" i="1" s="1"/>
  <c r="T18" i="1"/>
  <c r="T19" i="1" s="1"/>
  <c r="U18" i="1"/>
  <c r="U19" i="1" s="1"/>
  <c r="W18" i="1"/>
  <c r="W19" i="1" s="1"/>
  <c r="X18" i="1"/>
  <c r="X19" i="1" s="1"/>
  <c r="Y18" i="1"/>
  <c r="Y19" i="1" s="1"/>
  <c r="Z18" i="1"/>
  <c r="Z19" i="1" s="1"/>
  <c r="AB18" i="1"/>
  <c r="AB19" i="1" s="1"/>
  <c r="AC18" i="1"/>
  <c r="AC19" i="1" s="1"/>
  <c r="N18" i="1"/>
  <c r="N19" i="1" s="1"/>
  <c r="M18" i="1"/>
  <c r="M19" i="1" s="1"/>
  <c r="J19" i="1"/>
  <c r="K18" i="1"/>
  <c r="K19" i="1" s="1"/>
  <c r="J18" i="1"/>
  <c r="I18" i="1"/>
  <c r="I19" i="1" s="1"/>
  <c r="H18" i="1"/>
  <c r="H19" i="1" s="1"/>
  <c r="F19" i="1"/>
  <c r="E19" i="1"/>
  <c r="E18" i="1"/>
  <c r="AD15" i="1" l="1"/>
  <c r="AD18" i="1" s="1"/>
  <c r="AD19" i="1" s="1"/>
</calcChain>
</file>

<file path=xl/sharedStrings.xml><?xml version="1.0" encoding="utf-8"?>
<sst xmlns="http://schemas.openxmlformats.org/spreadsheetml/2006/main" count="89" uniqueCount="53">
  <si>
    <t>№ п/п</t>
  </si>
  <si>
    <t>Наименование целей, задач и мероприятий мунципальной программы</t>
  </si>
  <si>
    <t>Ответственный исполнитель</t>
  </si>
  <si>
    <t>Сроки реализации</t>
  </si>
  <si>
    <t>План на 2025 год</t>
  </si>
  <si>
    <t>Всего</t>
  </si>
  <si>
    <t>План на 2026 год</t>
  </si>
  <si>
    <t>План на 2027 год</t>
  </si>
  <si>
    <t>План на 2028 год</t>
  </si>
  <si>
    <t>План на 2029 год</t>
  </si>
  <si>
    <t>Финансовое обеспечение реализации мунципальной программы, тыс.руб.</t>
  </si>
  <si>
    <t>ИТОГО:</t>
  </si>
  <si>
    <t>Итого по мунципальной программе:</t>
  </si>
  <si>
    <t>внебюджетные средства</t>
  </si>
  <si>
    <t>федеральный бюджет</t>
  </si>
  <si>
    <t>Итого по задаче:</t>
  </si>
  <si>
    <t xml:space="preserve">Департамент по управлению мунципальным имуществом </t>
  </si>
  <si>
    <t>№</t>
  </si>
  <si>
    <t xml:space="preserve">Наименование целей, задач и мероприятий мунципальной программы </t>
  </si>
  <si>
    <t>Наименование показателей (индикаторов)</t>
  </si>
  <si>
    <t>Единица измерения</t>
  </si>
  <si>
    <t xml:space="preserve">Базовое значение </t>
  </si>
  <si>
    <t>Значение  показателей (индикаторов) по годам</t>
  </si>
  <si>
    <t>ед.</t>
  </si>
  <si>
    <t>-</t>
  </si>
  <si>
    <t>кв.м.</t>
  </si>
  <si>
    <t>чел.</t>
  </si>
  <si>
    <t>Изъятие  жилых помещений с  предоставлением возмещения за изымаемые жилые помещения</t>
  </si>
  <si>
    <t>Изъятие  жилых помещений с предоставлением возмещения за изымаемые жилые помещения</t>
  </si>
  <si>
    <t>ПЕРЕЧЕНЬ мероприятий мунципальной программы</t>
  </si>
  <si>
    <t>местный бюджет</t>
  </si>
  <si>
    <t>Цель: создание безопасных и благоприятных условий проживания граждан на территории городского округа Тольятти</t>
  </si>
  <si>
    <t>Задача: переселение граждан из многоквартирных жилых домов, признанных в установленном порядке аварийными и подлежащими сносу или реконструкции в период с 1 января 2017 года до 1 января 2022 года</t>
  </si>
  <si>
    <t xml:space="preserve">* Планируемые к поступлению финансовые ресурсы (потребности) областного бюджета и бюджета городского округа Тольятти </t>
  </si>
  <si>
    <t>1.</t>
  </si>
  <si>
    <t xml:space="preserve">2025-2029 </t>
  </si>
  <si>
    <t>2.</t>
  </si>
  <si>
    <t>3.</t>
  </si>
  <si>
    <t xml:space="preserve">ПРИЛОЖЕНИЕ № 1 
к муниципальной программе «Переселение граждан из  аварийного жилищного фонда на
 территории городского округа Тольятти, признанного таковым в период с 1 января 2017 года
 до 1 января 2022 года на территории городского округа Тольятти, на 2025 - 2029 годы",
 утвержденной постановлением администрации городского округа Тольятти
 от______________№___________
</t>
  </si>
  <si>
    <t xml:space="preserve">ПРИЛОЖЕНИЕ № 2
к муниципальной программе «Переселение граждан из  аварийного жилищного фонда на
 территории городского округа Тольятти, признанного таковым в период с 1 января 2017 года
 до 1 января 2022 года на территории городского округа Тольятти, на 2025 - 2029 годы",
 утвержденной постановлением администрации городского округа Тольятти
 от______________№___________
</t>
  </si>
  <si>
    <t xml:space="preserve">Проведение оценки возмещения лицам, в чьей собственности находятся жилые помещения, входящие в аварийный фонд в соответствии со статьей 32 Жилищного кодекса Российской Федерации
</t>
  </si>
  <si>
    <t xml:space="preserve">Предоставление возмещения лицам, в чьей собственности находятся жилые помещения, входящие в аварийный фонд в соответствии со статьей 32 Жилищного кодекса Российской Федерации
</t>
  </si>
  <si>
    <t>4.</t>
  </si>
  <si>
    <t>ПОКАЗАТЕЛИ (индикаторы) мунципальной программы</t>
  </si>
  <si>
    <t>областной бюджет*</t>
  </si>
  <si>
    <t xml:space="preserve">Количество граждан </t>
  </si>
  <si>
    <t xml:space="preserve">Площадь жилых помещений, изъятых у граждан </t>
  </si>
  <si>
    <t>Количество жилых помещений</t>
  </si>
  <si>
    <t xml:space="preserve">Проведение оценки возмещения лицам, в чьей собственности находятся жилые помещения, входящие в аварийный фонд в соответствии со статьей 32 Жилищного кодекса Российской Федерации           </t>
  </si>
  <si>
    <t>Предоставление возмещения лицам, в чьей собственности находятся жилые помещения, входящие в аварийный фонд в соответствии со статьей 32 Жилищного кодекса Российской Федерации</t>
  </si>
  <si>
    <t xml:space="preserve">Приобретение жилых помещений у лиц, не являющихся застройщиками
</t>
  </si>
  <si>
    <t>Приобретение жилых помещений у лиц, не являющихся застройщиками</t>
  </si>
  <si>
    <t>Количество приобретаемых квадратных метров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</si>
</sst>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top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Fill="1"/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0" borderId="6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5" xfId="0" applyBorder="1" applyAlignment="1"/>
    <xf numFmtId="0" fontId="0" fillId="0" borderId="5" xfId="0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left"/>
    </xf>
    <xf numFmtId="0" fontId="4" fillId="0" borderId="2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vertical="top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2" fontId="4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wrapText="1"/>
    </xf>
    <xf numFmtId="0" fontId="4" fillId="0" borderId="8" xfId="0" applyFont="1" applyFill="1" applyBorder="1"/>
    <xf numFmtId="2" fontId="5" fillId="0" borderId="8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/>
    <xf numFmtId="0" fontId="4" fillId="0" borderId="0" xfId="0" applyFont="1" applyFill="1" applyBorder="1" applyAlignment="1">
      <alignment horizontal="right" vertical="top" wrapText="1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4"/>
  <sheetViews>
    <sheetView tabSelected="1" topLeftCell="C1" zoomScale="70" zoomScaleNormal="70" workbookViewId="0">
      <selection activeCell="B14" sqref="B14"/>
    </sheetView>
  </sheetViews>
  <sheetFormatPr defaultColWidth="10.33203125" defaultRowHeight="18" x14ac:dyDescent="0.35"/>
  <cols>
    <col min="1" max="1" width="7.44140625" style="85" customWidth="1"/>
    <col min="2" max="2" width="27" style="67" customWidth="1"/>
    <col min="3" max="16384" width="10.33203125" style="67"/>
  </cols>
  <sheetData>
    <row r="1" spans="1:30" ht="90.6" customHeight="1" x14ac:dyDescent="0.35">
      <c r="A1" s="82" t="s">
        <v>38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</row>
    <row r="2" spans="1:30" ht="17.399999999999999" customHeight="1" x14ac:dyDescent="0.35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</row>
    <row r="3" spans="1:30" ht="17.399999999999999" customHeight="1" x14ac:dyDescent="0.35">
      <c r="A3" s="84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</row>
    <row r="4" spans="1:30" ht="17.399999999999999" customHeight="1" x14ac:dyDescent="0.35">
      <c r="A4" s="84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</row>
    <row r="5" spans="1:30" ht="17.399999999999999" customHeight="1" x14ac:dyDescent="0.35">
      <c r="A5" s="84"/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</row>
    <row r="6" spans="1:30" ht="24.75" customHeight="1" x14ac:dyDescent="0.35">
      <c r="A6" s="39" t="s">
        <v>29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ht="24.75" customHeight="1" x14ac:dyDescent="0.35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</row>
    <row r="8" spans="1:30" ht="23.25" customHeight="1" x14ac:dyDescent="0.35">
      <c r="A8" s="41" t="s">
        <v>0</v>
      </c>
      <c r="B8" s="42" t="s">
        <v>1</v>
      </c>
      <c r="C8" s="42" t="s">
        <v>2</v>
      </c>
      <c r="D8" s="42" t="s">
        <v>3</v>
      </c>
      <c r="E8" s="43" t="s">
        <v>10</v>
      </c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5"/>
    </row>
    <row r="9" spans="1:30" ht="30.75" customHeight="1" x14ac:dyDescent="0.35">
      <c r="A9" s="46"/>
      <c r="B9" s="47"/>
      <c r="C9" s="48"/>
      <c r="D9" s="48"/>
      <c r="E9" s="43" t="s">
        <v>4</v>
      </c>
      <c r="F9" s="44"/>
      <c r="G9" s="44"/>
      <c r="H9" s="44"/>
      <c r="I9" s="45"/>
      <c r="J9" s="43" t="s">
        <v>6</v>
      </c>
      <c r="K9" s="44"/>
      <c r="L9" s="44"/>
      <c r="M9" s="44"/>
      <c r="N9" s="45"/>
      <c r="O9" s="43" t="s">
        <v>7</v>
      </c>
      <c r="P9" s="44"/>
      <c r="Q9" s="44"/>
      <c r="R9" s="44"/>
      <c r="S9" s="45"/>
      <c r="T9" s="43" t="s">
        <v>8</v>
      </c>
      <c r="U9" s="44"/>
      <c r="V9" s="44"/>
      <c r="W9" s="44"/>
      <c r="X9" s="45"/>
      <c r="Y9" s="43" t="s">
        <v>9</v>
      </c>
      <c r="Z9" s="44"/>
      <c r="AA9" s="44"/>
      <c r="AB9" s="44"/>
      <c r="AC9" s="45"/>
      <c r="AD9" s="49" t="s">
        <v>11</v>
      </c>
    </row>
    <row r="10" spans="1:30" ht="106.2" customHeight="1" x14ac:dyDescent="0.35">
      <c r="A10" s="50"/>
      <c r="B10" s="51"/>
      <c r="C10" s="52"/>
      <c r="D10" s="52"/>
      <c r="E10" s="49" t="s">
        <v>5</v>
      </c>
      <c r="F10" s="53" t="s">
        <v>30</v>
      </c>
      <c r="G10" s="53" t="s">
        <v>44</v>
      </c>
      <c r="H10" s="53" t="s">
        <v>14</v>
      </c>
      <c r="I10" s="53" t="s">
        <v>13</v>
      </c>
      <c r="J10" s="49" t="s">
        <v>5</v>
      </c>
      <c r="K10" s="53" t="s">
        <v>30</v>
      </c>
      <c r="L10" s="53" t="s">
        <v>44</v>
      </c>
      <c r="M10" s="53" t="s">
        <v>14</v>
      </c>
      <c r="N10" s="53" t="s">
        <v>13</v>
      </c>
      <c r="O10" s="49" t="s">
        <v>5</v>
      </c>
      <c r="P10" s="53" t="s">
        <v>30</v>
      </c>
      <c r="Q10" s="53" t="s">
        <v>44</v>
      </c>
      <c r="R10" s="53" t="s">
        <v>14</v>
      </c>
      <c r="S10" s="53" t="s">
        <v>13</v>
      </c>
      <c r="T10" s="49" t="s">
        <v>5</v>
      </c>
      <c r="U10" s="53" t="s">
        <v>30</v>
      </c>
      <c r="V10" s="53" t="s">
        <v>44</v>
      </c>
      <c r="W10" s="53" t="s">
        <v>14</v>
      </c>
      <c r="X10" s="53" t="s">
        <v>13</v>
      </c>
      <c r="Y10" s="49" t="s">
        <v>5</v>
      </c>
      <c r="Z10" s="53" t="s">
        <v>30</v>
      </c>
      <c r="AA10" s="53" t="s">
        <v>44</v>
      </c>
      <c r="AB10" s="53" t="s">
        <v>14</v>
      </c>
      <c r="AC10" s="53" t="s">
        <v>13</v>
      </c>
      <c r="AD10" s="49"/>
    </row>
    <row r="11" spans="1:30" x14ac:dyDescent="0.35">
      <c r="A11" s="54">
        <v>1</v>
      </c>
      <c r="B11" s="54">
        <v>2</v>
      </c>
      <c r="C11" s="54">
        <v>3</v>
      </c>
      <c r="D11" s="54">
        <v>4</v>
      </c>
      <c r="E11" s="54">
        <v>5</v>
      </c>
      <c r="F11" s="54">
        <v>6</v>
      </c>
      <c r="G11" s="54">
        <v>7</v>
      </c>
      <c r="H11" s="54">
        <v>8</v>
      </c>
      <c r="I11" s="54">
        <v>9</v>
      </c>
      <c r="J11" s="54">
        <v>10</v>
      </c>
      <c r="K11" s="54">
        <v>11</v>
      </c>
      <c r="L11" s="54">
        <v>12</v>
      </c>
      <c r="M11" s="54">
        <v>13</v>
      </c>
      <c r="N11" s="54">
        <v>14</v>
      </c>
      <c r="O11" s="54">
        <v>15</v>
      </c>
      <c r="P11" s="54">
        <v>16</v>
      </c>
      <c r="Q11" s="54">
        <v>17</v>
      </c>
      <c r="R11" s="54">
        <v>18</v>
      </c>
      <c r="S11" s="54">
        <v>19</v>
      </c>
      <c r="T11" s="54">
        <v>20</v>
      </c>
      <c r="U11" s="54">
        <v>21</v>
      </c>
      <c r="V11" s="54">
        <v>22</v>
      </c>
      <c r="W11" s="54">
        <v>23</v>
      </c>
      <c r="X11" s="54">
        <v>24</v>
      </c>
      <c r="Y11" s="54">
        <v>25</v>
      </c>
      <c r="Z11" s="54">
        <v>26</v>
      </c>
      <c r="AA11" s="54">
        <v>27</v>
      </c>
      <c r="AB11" s="54">
        <v>28</v>
      </c>
      <c r="AC11" s="54">
        <v>29</v>
      </c>
      <c r="AD11" s="54">
        <v>30</v>
      </c>
    </row>
    <row r="12" spans="1:30" ht="21.75" customHeight="1" x14ac:dyDescent="0.35">
      <c r="A12" s="54"/>
      <c r="B12" s="55" t="s">
        <v>31</v>
      </c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7"/>
    </row>
    <row r="13" spans="1:30" ht="18" customHeight="1" x14ac:dyDescent="0.35">
      <c r="A13" s="54"/>
      <c r="B13" s="58" t="s">
        <v>32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60"/>
    </row>
    <row r="14" spans="1:30" ht="190.2" customHeight="1" x14ac:dyDescent="0.35">
      <c r="A14" s="61" t="s">
        <v>34</v>
      </c>
      <c r="B14" s="62" t="s">
        <v>40</v>
      </c>
      <c r="C14" s="53" t="s">
        <v>16</v>
      </c>
      <c r="D14" s="53" t="s">
        <v>35</v>
      </c>
      <c r="E14" s="63">
        <v>0</v>
      </c>
      <c r="F14" s="63">
        <v>0</v>
      </c>
      <c r="G14" s="63">
        <v>0</v>
      </c>
      <c r="H14" s="63">
        <v>0</v>
      </c>
      <c r="I14" s="63">
        <v>0</v>
      </c>
      <c r="J14" s="63">
        <v>0</v>
      </c>
      <c r="K14" s="63">
        <v>0</v>
      </c>
      <c r="L14" s="63">
        <v>0</v>
      </c>
      <c r="M14" s="63">
        <v>0</v>
      </c>
      <c r="N14" s="63">
        <v>0</v>
      </c>
      <c r="O14" s="63">
        <v>0</v>
      </c>
      <c r="P14" s="63">
        <v>0</v>
      </c>
      <c r="Q14" s="63">
        <v>0</v>
      </c>
      <c r="R14" s="63">
        <v>0</v>
      </c>
      <c r="S14" s="63">
        <v>0</v>
      </c>
      <c r="T14" s="63">
        <v>0</v>
      </c>
      <c r="U14" s="63">
        <v>0</v>
      </c>
      <c r="V14" s="63">
        <v>0</v>
      </c>
      <c r="W14" s="63">
        <v>0</v>
      </c>
      <c r="X14" s="63">
        <v>0</v>
      </c>
      <c r="Y14" s="63">
        <v>0</v>
      </c>
      <c r="Z14" s="63">
        <v>0</v>
      </c>
      <c r="AA14" s="63">
        <v>0</v>
      </c>
      <c r="AB14" s="63">
        <v>0</v>
      </c>
      <c r="AC14" s="63">
        <v>0</v>
      </c>
      <c r="AD14" s="63">
        <v>0</v>
      </c>
    </row>
    <row r="15" spans="1:30" ht="189.6" customHeight="1" x14ac:dyDescent="0.35">
      <c r="A15" s="61" t="s">
        <v>36</v>
      </c>
      <c r="B15" s="64" t="s">
        <v>41</v>
      </c>
      <c r="C15" s="53" t="s">
        <v>16</v>
      </c>
      <c r="D15" s="53" t="s">
        <v>35</v>
      </c>
      <c r="E15" s="49">
        <v>7955.78</v>
      </c>
      <c r="F15" s="49">
        <v>397.79</v>
      </c>
      <c r="G15" s="49">
        <v>7557.99</v>
      </c>
      <c r="H15" s="63">
        <v>0</v>
      </c>
      <c r="I15" s="63">
        <v>0</v>
      </c>
      <c r="J15" s="65">
        <v>9320.57</v>
      </c>
      <c r="K15" s="49">
        <v>466.03</v>
      </c>
      <c r="L15" s="49">
        <v>8854.5400000000009</v>
      </c>
      <c r="M15" s="63">
        <v>0</v>
      </c>
      <c r="N15" s="63">
        <v>0</v>
      </c>
      <c r="O15" s="49">
        <v>9320.57</v>
      </c>
      <c r="P15" s="49">
        <v>466.03</v>
      </c>
      <c r="Q15" s="49">
        <v>8854.5400000000009</v>
      </c>
      <c r="R15" s="63">
        <v>0</v>
      </c>
      <c r="S15" s="63">
        <v>0</v>
      </c>
      <c r="T15" s="49">
        <v>9320.57</v>
      </c>
      <c r="U15" s="49">
        <v>466.03</v>
      </c>
      <c r="V15" s="49">
        <v>8854.5400000000009</v>
      </c>
      <c r="W15" s="63">
        <v>0</v>
      </c>
      <c r="X15" s="63">
        <v>0</v>
      </c>
      <c r="Y15" s="49">
        <v>7501.77</v>
      </c>
      <c r="Z15" s="63">
        <v>87.99</v>
      </c>
      <c r="AA15" s="49">
        <v>7413.77</v>
      </c>
      <c r="AB15" s="63">
        <v>0</v>
      </c>
      <c r="AC15" s="63">
        <v>0</v>
      </c>
      <c r="AD15" s="63">
        <f>Y15+T15+O15+J15+E15</f>
        <v>43419.259999999995</v>
      </c>
    </row>
    <row r="16" spans="1:30" ht="156.6" customHeight="1" x14ac:dyDescent="0.35">
      <c r="A16" s="61" t="s">
        <v>37</v>
      </c>
      <c r="B16" s="64" t="s">
        <v>50</v>
      </c>
      <c r="C16" s="53" t="s">
        <v>16</v>
      </c>
      <c r="D16" s="53" t="s">
        <v>35</v>
      </c>
      <c r="E16" s="49">
        <v>0</v>
      </c>
      <c r="F16" s="65">
        <v>0</v>
      </c>
      <c r="G16" s="65">
        <v>0</v>
      </c>
      <c r="H16" s="63">
        <v>0</v>
      </c>
      <c r="I16" s="63">
        <v>0</v>
      </c>
      <c r="J16" s="49">
        <v>624.16</v>
      </c>
      <c r="K16" s="49">
        <v>31.21</v>
      </c>
      <c r="L16" s="49">
        <v>592.95000000000005</v>
      </c>
      <c r="M16" s="63">
        <v>0</v>
      </c>
      <c r="N16" s="63">
        <v>0</v>
      </c>
      <c r="O16" s="49">
        <v>624.16</v>
      </c>
      <c r="P16" s="49">
        <v>31.21</v>
      </c>
      <c r="Q16" s="49">
        <v>592.95000000000005</v>
      </c>
      <c r="R16" s="63">
        <v>0</v>
      </c>
      <c r="S16" s="66">
        <v>0</v>
      </c>
      <c r="T16" s="49">
        <v>624.16</v>
      </c>
      <c r="U16" s="49">
        <v>31.21</v>
      </c>
      <c r="V16" s="49">
        <v>592.95000000000005</v>
      </c>
      <c r="W16" s="63">
        <v>0</v>
      </c>
      <c r="X16" s="63">
        <v>0</v>
      </c>
      <c r="Y16" s="49">
        <v>337.24</v>
      </c>
      <c r="Z16" s="49">
        <v>3.96</v>
      </c>
      <c r="AA16" s="49">
        <v>333.29</v>
      </c>
      <c r="AB16" s="63">
        <v>0</v>
      </c>
      <c r="AC16" s="63">
        <v>0</v>
      </c>
      <c r="AD16" s="65">
        <v>2209.7199999999998</v>
      </c>
    </row>
    <row r="17" spans="1:30" ht="140.4" customHeight="1" x14ac:dyDescent="0.35">
      <c r="A17" s="61" t="s">
        <v>42</v>
      </c>
      <c r="B17" s="64" t="s">
        <v>28</v>
      </c>
      <c r="C17" s="53" t="s">
        <v>16</v>
      </c>
      <c r="D17" s="53" t="s">
        <v>35</v>
      </c>
      <c r="E17" s="63">
        <v>0</v>
      </c>
      <c r="F17" s="63">
        <v>0</v>
      </c>
      <c r="G17" s="49">
        <v>0</v>
      </c>
      <c r="H17" s="63">
        <v>0</v>
      </c>
      <c r="I17" s="63">
        <v>0</v>
      </c>
      <c r="J17" s="63">
        <v>0</v>
      </c>
      <c r="K17" s="63">
        <v>0</v>
      </c>
      <c r="L17" s="63">
        <v>0</v>
      </c>
      <c r="M17" s="63">
        <v>0</v>
      </c>
      <c r="N17" s="63">
        <v>0</v>
      </c>
      <c r="O17" s="63">
        <v>0</v>
      </c>
      <c r="P17" s="63">
        <v>0</v>
      </c>
      <c r="Q17" s="63">
        <v>0</v>
      </c>
      <c r="R17" s="63">
        <v>0</v>
      </c>
      <c r="S17" s="63">
        <v>0</v>
      </c>
      <c r="T17" s="63">
        <v>0</v>
      </c>
      <c r="U17" s="63">
        <v>0</v>
      </c>
      <c r="V17" s="63">
        <v>0</v>
      </c>
      <c r="W17" s="63">
        <v>0</v>
      </c>
      <c r="X17" s="63">
        <v>0</v>
      </c>
      <c r="Y17" s="63">
        <v>0</v>
      </c>
      <c r="Z17" s="63">
        <v>0</v>
      </c>
      <c r="AA17" s="63">
        <v>0</v>
      </c>
      <c r="AB17" s="63">
        <v>0</v>
      </c>
      <c r="AC17" s="63">
        <v>0</v>
      </c>
      <c r="AD17" s="63">
        <v>0</v>
      </c>
    </row>
    <row r="18" spans="1:30" ht="24" customHeight="1" x14ac:dyDescent="0.35">
      <c r="A18" s="54"/>
      <c r="B18" s="68" t="s">
        <v>15</v>
      </c>
      <c r="C18" s="69"/>
      <c r="D18" s="53"/>
      <c r="E18" s="70">
        <f t="shared" ref="E18:L18" si="0">E17+E16+E15+E14</f>
        <v>7955.78</v>
      </c>
      <c r="F18" s="70">
        <f t="shared" si="0"/>
        <v>397.79</v>
      </c>
      <c r="G18" s="71">
        <f t="shared" si="0"/>
        <v>7557.99</v>
      </c>
      <c r="H18" s="70">
        <f t="shared" si="0"/>
        <v>0</v>
      </c>
      <c r="I18" s="70">
        <f t="shared" si="0"/>
        <v>0</v>
      </c>
      <c r="J18" s="70">
        <f t="shared" si="0"/>
        <v>9944.73</v>
      </c>
      <c r="K18" s="70">
        <f t="shared" si="0"/>
        <v>497.23999999999995</v>
      </c>
      <c r="L18" s="70">
        <f t="shared" si="0"/>
        <v>9447.4900000000016</v>
      </c>
      <c r="M18" s="70">
        <f>M17+M16+M15+AG16</f>
        <v>0</v>
      </c>
      <c r="N18" s="70">
        <f>+N17+N16+N15+N14</f>
        <v>0</v>
      </c>
      <c r="O18" s="70">
        <f t="shared" ref="O18:P18" si="1">O17+O16+O15+O14</f>
        <v>9944.73</v>
      </c>
      <c r="P18" s="70">
        <f t="shared" si="1"/>
        <v>497.23999999999995</v>
      </c>
      <c r="Q18" s="71">
        <f>Q17+Q16+Q15+Q14</f>
        <v>9447.4900000000016</v>
      </c>
      <c r="R18" s="70">
        <f t="shared" ref="R18:U18" si="2">R17+R16+R15+R14</f>
        <v>0</v>
      </c>
      <c r="S18" s="70">
        <f t="shared" si="2"/>
        <v>0</v>
      </c>
      <c r="T18" s="70">
        <f t="shared" si="2"/>
        <v>9944.73</v>
      </c>
      <c r="U18" s="70">
        <f t="shared" si="2"/>
        <v>497.23999999999995</v>
      </c>
      <c r="V18" s="70">
        <f>V17+V16+V15+V14</f>
        <v>9447.4900000000016</v>
      </c>
      <c r="W18" s="70">
        <f t="shared" ref="W18" si="3">W17+W16+W15+AQ16</f>
        <v>0</v>
      </c>
      <c r="X18" s="70">
        <f t="shared" ref="X18" si="4">+X17+X16+X15+X14</f>
        <v>0</v>
      </c>
      <c r="Y18" s="70">
        <f t="shared" ref="Y18:Z18" si="5">Y17+Y16+Y15+Y14</f>
        <v>7839.01</v>
      </c>
      <c r="Z18" s="70">
        <f t="shared" si="5"/>
        <v>91.949999999999989</v>
      </c>
      <c r="AA18" s="71">
        <f>AA17+AA16+AA15+AA14</f>
        <v>7747.06</v>
      </c>
      <c r="AB18" s="70">
        <f t="shared" ref="AB18:AD18" si="6">AB17+AB16+AB15+AB14</f>
        <v>0</v>
      </c>
      <c r="AC18" s="70">
        <f t="shared" si="6"/>
        <v>0</v>
      </c>
      <c r="AD18" s="70">
        <f t="shared" si="6"/>
        <v>45628.979999999996</v>
      </c>
    </row>
    <row r="19" spans="1:30" ht="35.4" x14ac:dyDescent="0.35">
      <c r="A19" s="54"/>
      <c r="B19" s="72" t="s">
        <v>12</v>
      </c>
      <c r="C19" s="73"/>
      <c r="D19" s="73"/>
      <c r="E19" s="74">
        <f t="shared" ref="E19:N19" si="7">E18</f>
        <v>7955.78</v>
      </c>
      <c r="F19" s="74">
        <f t="shared" si="7"/>
        <v>397.79</v>
      </c>
      <c r="G19" s="75">
        <f t="shared" si="7"/>
        <v>7557.99</v>
      </c>
      <c r="H19" s="74">
        <f t="shared" si="7"/>
        <v>0</v>
      </c>
      <c r="I19" s="74">
        <f t="shared" si="7"/>
        <v>0</v>
      </c>
      <c r="J19" s="74">
        <f t="shared" si="7"/>
        <v>9944.73</v>
      </c>
      <c r="K19" s="74">
        <f t="shared" si="7"/>
        <v>497.23999999999995</v>
      </c>
      <c r="L19" s="74">
        <f t="shared" si="7"/>
        <v>9447.4900000000016</v>
      </c>
      <c r="M19" s="74">
        <f t="shared" si="7"/>
        <v>0</v>
      </c>
      <c r="N19" s="74">
        <f t="shared" si="7"/>
        <v>0</v>
      </c>
      <c r="O19" s="74">
        <f t="shared" ref="O19:P19" si="8">O18</f>
        <v>9944.73</v>
      </c>
      <c r="P19" s="74">
        <f t="shared" si="8"/>
        <v>497.23999999999995</v>
      </c>
      <c r="Q19" s="75">
        <f>Q18</f>
        <v>9447.4900000000016</v>
      </c>
      <c r="R19" s="74">
        <f t="shared" ref="R19:U19" si="9">R18</f>
        <v>0</v>
      </c>
      <c r="S19" s="74">
        <f t="shared" si="9"/>
        <v>0</v>
      </c>
      <c r="T19" s="74">
        <f t="shared" si="9"/>
        <v>9944.73</v>
      </c>
      <c r="U19" s="74">
        <f t="shared" si="9"/>
        <v>497.23999999999995</v>
      </c>
      <c r="V19" s="74">
        <f>V18</f>
        <v>9447.4900000000016</v>
      </c>
      <c r="W19" s="74">
        <f t="shared" ref="W19:Z19" si="10">W18</f>
        <v>0</v>
      </c>
      <c r="X19" s="74">
        <f t="shared" si="10"/>
        <v>0</v>
      </c>
      <c r="Y19" s="74">
        <f t="shared" si="10"/>
        <v>7839.01</v>
      </c>
      <c r="Z19" s="74">
        <f t="shared" si="10"/>
        <v>91.949999999999989</v>
      </c>
      <c r="AA19" s="75">
        <f>AA18</f>
        <v>7747.06</v>
      </c>
      <c r="AB19" s="74">
        <f t="shared" ref="AB19:AD19" si="11">AB18</f>
        <v>0</v>
      </c>
      <c r="AC19" s="74">
        <f t="shared" si="11"/>
        <v>0</v>
      </c>
      <c r="AD19" s="74">
        <f t="shared" si="11"/>
        <v>45628.979999999996</v>
      </c>
    </row>
    <row r="20" spans="1:30" x14ac:dyDescent="0.35">
      <c r="A20" s="76"/>
      <c r="B20" s="77"/>
      <c r="C20" s="78"/>
      <c r="D20" s="78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/>
    </row>
    <row r="21" spans="1:30" x14ac:dyDescent="0.35">
      <c r="B21" s="86" t="s">
        <v>33</v>
      </c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</row>
    <row r="24" spans="1:30" x14ac:dyDescent="0.35"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</row>
  </sheetData>
  <mergeCells count="16">
    <mergeCell ref="B21:O21"/>
    <mergeCell ref="B13:AD13"/>
    <mergeCell ref="B12:AD12"/>
    <mergeCell ref="A1:AD1"/>
    <mergeCell ref="A2:AD2"/>
    <mergeCell ref="A6:AD6"/>
    <mergeCell ref="E8:AD8"/>
    <mergeCell ref="D8:D10"/>
    <mergeCell ref="C8:C10"/>
    <mergeCell ref="B8:B10"/>
    <mergeCell ref="A8:A10"/>
    <mergeCell ref="E9:I9"/>
    <mergeCell ref="J9:N9"/>
    <mergeCell ref="O9:S9"/>
    <mergeCell ref="T9:X9"/>
    <mergeCell ref="Y9:AC9"/>
  </mergeCells>
  <pageMargins left="0.7" right="0.7" top="0.75" bottom="0.75" header="0.3" footer="0.3"/>
  <pageSetup paperSize="9" scale="38" orientation="landscape" r:id="rId1"/>
  <headerFooter>
    <oddHeader>&amp;C&amp;12 9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view="pageLayout" topLeftCell="A13" zoomScaleNormal="90" workbookViewId="0">
      <selection activeCell="O13" sqref="O13"/>
    </sheetView>
  </sheetViews>
  <sheetFormatPr defaultRowHeight="14.4" x14ac:dyDescent="0.3"/>
  <cols>
    <col min="1" max="1" width="3.109375" style="6" customWidth="1"/>
    <col min="2" max="2" width="22.44140625" customWidth="1"/>
    <col min="3" max="3" width="16.88671875" customWidth="1"/>
    <col min="4" max="4" width="7.109375" customWidth="1"/>
    <col min="5" max="5" width="7.6640625" customWidth="1"/>
    <col min="7" max="7" width="7.88671875" customWidth="1"/>
    <col min="8" max="8" width="7" customWidth="1"/>
  </cols>
  <sheetData>
    <row r="1" spans="1:10" ht="64.95" customHeight="1" x14ac:dyDescent="0.3">
      <c r="A1" s="24" t="s">
        <v>39</v>
      </c>
      <c r="B1" s="24"/>
      <c r="C1" s="24"/>
      <c r="D1" s="24"/>
      <c r="E1" s="24"/>
      <c r="F1" s="24"/>
      <c r="G1" s="24"/>
      <c r="H1" s="24"/>
      <c r="I1" s="24"/>
      <c r="J1" s="24"/>
    </row>
    <row r="2" spans="1:10" x14ac:dyDescent="0.3">
      <c r="A2" s="24"/>
      <c r="B2" s="24"/>
      <c r="C2" s="24"/>
      <c r="D2" s="24"/>
      <c r="E2" s="24"/>
      <c r="F2" s="24"/>
      <c r="G2" s="24"/>
      <c r="H2" s="24"/>
      <c r="I2" s="24"/>
      <c r="J2" s="24"/>
    </row>
    <row r="3" spans="1:10" x14ac:dyDescent="0.3">
      <c r="A3" s="8"/>
      <c r="B3" s="8"/>
      <c r="C3" s="8"/>
      <c r="D3" s="8"/>
      <c r="E3" s="8"/>
      <c r="F3" s="8"/>
      <c r="G3" s="8"/>
      <c r="H3" s="8"/>
      <c r="I3" s="8"/>
      <c r="J3" s="8"/>
    </row>
    <row r="4" spans="1:10" x14ac:dyDescent="0.3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15.6" x14ac:dyDescent="0.3">
      <c r="A5" s="28" t="s">
        <v>43</v>
      </c>
      <c r="B5" s="29"/>
      <c r="C5" s="29"/>
      <c r="D5" s="29"/>
      <c r="E5" s="29"/>
      <c r="F5" s="29"/>
      <c r="G5" s="29"/>
      <c r="H5" s="29"/>
      <c r="I5" s="29"/>
      <c r="J5" s="29"/>
    </row>
    <row r="6" spans="1:10" ht="15.6" x14ac:dyDescent="0.3">
      <c r="A6" s="9"/>
      <c r="B6" s="10"/>
      <c r="C6" s="10"/>
      <c r="D6" s="10"/>
      <c r="E6" s="10"/>
      <c r="F6" s="10"/>
      <c r="G6" s="10"/>
      <c r="H6" s="10"/>
      <c r="I6" s="10"/>
      <c r="J6" s="10"/>
    </row>
    <row r="7" spans="1:10" ht="51" customHeight="1" x14ac:dyDescent="0.3">
      <c r="A7" s="30" t="s">
        <v>17</v>
      </c>
      <c r="B7" s="32" t="s">
        <v>18</v>
      </c>
      <c r="C7" s="32" t="s">
        <v>19</v>
      </c>
      <c r="D7" s="32" t="s">
        <v>20</v>
      </c>
      <c r="E7" s="32" t="s">
        <v>21</v>
      </c>
      <c r="F7" s="35" t="s">
        <v>22</v>
      </c>
      <c r="G7" s="36"/>
      <c r="H7" s="36"/>
      <c r="I7" s="36"/>
      <c r="J7" s="37"/>
    </row>
    <row r="8" spans="1:10" ht="30" customHeight="1" x14ac:dyDescent="0.3">
      <c r="A8" s="31"/>
      <c r="B8" s="33"/>
      <c r="C8" s="33"/>
      <c r="D8" s="34"/>
      <c r="E8" s="33"/>
      <c r="F8" s="3">
        <v>2025</v>
      </c>
      <c r="G8" s="3">
        <v>2026</v>
      </c>
      <c r="H8" s="3">
        <v>2027</v>
      </c>
      <c r="I8" s="3">
        <v>2028</v>
      </c>
      <c r="J8" s="3">
        <v>2029</v>
      </c>
    </row>
    <row r="9" spans="1:10" ht="18" customHeight="1" x14ac:dyDescent="0.3">
      <c r="A9" s="3">
        <v>1</v>
      </c>
      <c r="B9" s="3">
        <v>2</v>
      </c>
      <c r="C9" s="3">
        <v>3</v>
      </c>
      <c r="D9" s="4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</row>
    <row r="10" spans="1:10" ht="30" customHeight="1" x14ac:dyDescent="0.3">
      <c r="A10" s="3"/>
      <c r="B10" s="25" t="s">
        <v>31</v>
      </c>
      <c r="C10" s="26"/>
      <c r="D10" s="26"/>
      <c r="E10" s="26"/>
      <c r="F10" s="26"/>
      <c r="G10" s="26"/>
      <c r="H10" s="26"/>
      <c r="I10" s="26"/>
      <c r="J10" s="27"/>
    </row>
    <row r="11" spans="1:10" ht="27" customHeight="1" x14ac:dyDescent="0.3">
      <c r="A11" s="3"/>
      <c r="B11" s="25" t="s">
        <v>32</v>
      </c>
      <c r="C11" s="26"/>
      <c r="D11" s="26"/>
      <c r="E11" s="26"/>
      <c r="F11" s="26"/>
      <c r="G11" s="26"/>
      <c r="H11" s="26"/>
      <c r="I11" s="26"/>
      <c r="J11" s="27"/>
    </row>
    <row r="12" spans="1:10" s="11" customFormat="1" ht="116.4" customHeight="1" x14ac:dyDescent="0.25">
      <c r="A12" s="12" t="s">
        <v>34</v>
      </c>
      <c r="B12" s="13" t="s">
        <v>48</v>
      </c>
      <c r="C12" s="1" t="s">
        <v>47</v>
      </c>
      <c r="D12" s="14" t="s">
        <v>23</v>
      </c>
      <c r="E12" s="15" t="s">
        <v>24</v>
      </c>
      <c r="F12" s="14">
        <v>2</v>
      </c>
      <c r="G12" s="14">
        <v>3</v>
      </c>
      <c r="H12" s="14">
        <v>3</v>
      </c>
      <c r="I12" s="14">
        <v>3</v>
      </c>
      <c r="J12" s="14">
        <v>3</v>
      </c>
    </row>
    <row r="13" spans="1:10" s="11" customFormat="1" ht="116.4" customHeight="1" x14ac:dyDescent="0.25">
      <c r="A13" s="12" t="s">
        <v>36</v>
      </c>
      <c r="B13" s="13" t="s">
        <v>49</v>
      </c>
      <c r="C13" s="1" t="s">
        <v>45</v>
      </c>
      <c r="D13" s="14" t="s">
        <v>26</v>
      </c>
      <c r="E13" s="15" t="s">
        <v>24</v>
      </c>
      <c r="F13" s="16">
        <v>6</v>
      </c>
      <c r="G13" s="16">
        <v>8</v>
      </c>
      <c r="H13" s="16">
        <v>8</v>
      </c>
      <c r="I13" s="16">
        <v>8</v>
      </c>
      <c r="J13" s="16">
        <v>1</v>
      </c>
    </row>
    <row r="14" spans="1:10" s="11" customFormat="1" ht="76.8" customHeight="1" x14ac:dyDescent="0.25">
      <c r="A14" s="12" t="s">
        <v>37</v>
      </c>
      <c r="B14" s="18" t="s">
        <v>51</v>
      </c>
      <c r="C14" s="1" t="s">
        <v>52</v>
      </c>
      <c r="D14" s="14" t="s">
        <v>25</v>
      </c>
      <c r="E14" s="15" t="s">
        <v>24</v>
      </c>
      <c r="F14" s="14">
        <v>4.8600000000000003</v>
      </c>
      <c r="G14" s="17">
        <v>5.83</v>
      </c>
      <c r="H14" s="17">
        <v>5.83</v>
      </c>
      <c r="I14" s="17">
        <v>5.83</v>
      </c>
      <c r="J14" s="14">
        <v>3.15</v>
      </c>
    </row>
    <row r="15" spans="1:10" s="11" customFormat="1" ht="76.8" customHeight="1" x14ac:dyDescent="0.25">
      <c r="A15" s="12" t="s">
        <v>42</v>
      </c>
      <c r="B15" s="22" t="s">
        <v>27</v>
      </c>
      <c r="C15" s="1" t="s">
        <v>46</v>
      </c>
      <c r="D15" s="14" t="s">
        <v>25</v>
      </c>
      <c r="E15" s="14" t="s">
        <v>24</v>
      </c>
      <c r="F15" s="14">
        <v>74.31</v>
      </c>
      <c r="G15" s="14">
        <v>92.89</v>
      </c>
      <c r="H15" s="14">
        <v>92.89</v>
      </c>
      <c r="I15" s="14">
        <v>92.89</v>
      </c>
      <c r="J15" s="14">
        <v>73.22</v>
      </c>
    </row>
    <row r="16" spans="1:10" s="11" customFormat="1" ht="36" customHeight="1" x14ac:dyDescent="0.25">
      <c r="A16" s="19"/>
      <c r="B16" s="20"/>
      <c r="C16" s="23"/>
      <c r="D16" s="15"/>
      <c r="E16" s="15"/>
      <c r="F16" s="15"/>
      <c r="G16" s="15"/>
      <c r="H16" s="21"/>
      <c r="I16" s="21"/>
      <c r="J16" s="21"/>
    </row>
    <row r="17" spans="1:10" s="11" customFormat="1" ht="78.599999999999994" customHeight="1" x14ac:dyDescent="0.25"/>
    <row r="18" spans="1:10" x14ac:dyDescent="0.3">
      <c r="A18" s="2"/>
      <c r="B18" s="5"/>
      <c r="C18" s="5"/>
      <c r="D18" s="5"/>
      <c r="E18" s="5"/>
      <c r="F18" s="5"/>
      <c r="G18" s="5"/>
      <c r="H18" s="5"/>
      <c r="I18" s="5"/>
      <c r="J18" s="5"/>
    </row>
    <row r="19" spans="1:10" x14ac:dyDescent="0.3">
      <c r="A19" s="2"/>
      <c r="B19" s="5"/>
      <c r="C19" s="5"/>
      <c r="D19" s="5"/>
      <c r="E19" s="5"/>
      <c r="F19" s="5"/>
      <c r="G19" s="5"/>
      <c r="H19" s="5"/>
      <c r="I19" s="5"/>
      <c r="J19" s="5"/>
    </row>
    <row r="20" spans="1:10" x14ac:dyDescent="0.3">
      <c r="A20" s="2"/>
      <c r="B20" s="5"/>
      <c r="C20" s="5"/>
      <c r="D20" s="5"/>
      <c r="E20" s="5"/>
      <c r="F20" s="5"/>
      <c r="G20" s="5"/>
      <c r="H20" s="5"/>
      <c r="I20" s="5"/>
      <c r="J20" s="5"/>
    </row>
    <row r="21" spans="1:10" x14ac:dyDescent="0.3">
      <c r="A21" s="2"/>
      <c r="B21" s="5"/>
      <c r="C21" s="5"/>
      <c r="D21" s="5"/>
      <c r="E21" s="5"/>
      <c r="F21" s="5"/>
      <c r="G21" s="5"/>
      <c r="H21" s="5"/>
      <c r="I21" s="5"/>
      <c r="J21" s="5"/>
    </row>
    <row r="22" spans="1:10" x14ac:dyDescent="0.3">
      <c r="A22" s="2"/>
      <c r="B22" s="5"/>
      <c r="C22" s="5"/>
      <c r="D22" s="5"/>
      <c r="E22" s="5"/>
      <c r="F22" s="5"/>
      <c r="G22" s="5"/>
      <c r="H22" s="5"/>
      <c r="I22" s="5"/>
      <c r="J22" s="5"/>
    </row>
    <row r="23" spans="1:10" x14ac:dyDescent="0.3">
      <c r="A23" s="2"/>
      <c r="B23" s="5"/>
      <c r="C23" s="5"/>
      <c r="D23" s="5"/>
      <c r="E23" s="5"/>
      <c r="F23" s="5"/>
      <c r="G23" s="5"/>
      <c r="H23" s="5"/>
      <c r="I23" s="5"/>
      <c r="J23" s="5"/>
    </row>
    <row r="24" spans="1:10" x14ac:dyDescent="0.3">
      <c r="A24" s="2"/>
      <c r="B24" s="5"/>
      <c r="C24" s="5"/>
      <c r="D24" s="5"/>
      <c r="E24" s="5"/>
      <c r="F24" s="5"/>
      <c r="G24" s="5"/>
      <c r="H24" s="5"/>
      <c r="I24" s="5"/>
      <c r="J24" s="5"/>
    </row>
    <row r="25" spans="1:10" x14ac:dyDescent="0.3">
      <c r="A25" s="2"/>
      <c r="B25" s="5"/>
      <c r="C25" s="5"/>
      <c r="D25" s="5"/>
      <c r="E25" s="5"/>
      <c r="F25" s="5"/>
      <c r="G25" s="5"/>
      <c r="H25" s="5"/>
      <c r="I25" s="5"/>
      <c r="J25" s="5"/>
    </row>
    <row r="26" spans="1:10" x14ac:dyDescent="0.3">
      <c r="A26" s="2"/>
      <c r="B26" s="5"/>
      <c r="C26" s="5"/>
      <c r="D26" s="5"/>
      <c r="E26" s="5"/>
      <c r="F26" s="5"/>
      <c r="G26" s="5"/>
      <c r="H26" s="5"/>
      <c r="I26" s="5"/>
      <c r="J26" s="5"/>
    </row>
    <row r="27" spans="1:10" x14ac:dyDescent="0.3">
      <c r="A27" s="2"/>
      <c r="B27" s="5"/>
      <c r="C27" s="5"/>
      <c r="D27" s="5"/>
      <c r="E27" s="5"/>
      <c r="F27" s="5"/>
      <c r="G27" s="5"/>
      <c r="H27" s="5"/>
      <c r="I27" s="5"/>
      <c r="J27" s="5"/>
    </row>
  </sheetData>
  <mergeCells count="10">
    <mergeCell ref="A1:J2"/>
    <mergeCell ref="B10:J10"/>
    <mergeCell ref="B11:J11"/>
    <mergeCell ref="A5:J5"/>
    <mergeCell ref="A7:A8"/>
    <mergeCell ref="B7:B8"/>
    <mergeCell ref="C7:C8"/>
    <mergeCell ref="D7:D8"/>
    <mergeCell ref="E7:E8"/>
    <mergeCell ref="F7:J7"/>
  </mergeCells>
  <pageMargins left="0" right="0" top="0.74803149606299213" bottom="0.74803149606299213" header="0.31496062992125984" footer="0.31496062992125984"/>
  <pageSetup paperSize="9" orientation="portrait" verticalDpi="0" r:id="rId1"/>
  <headerFooter>
    <oddHeader>&amp;C&amp;"Times New Roman,обычный"10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 1</vt:lpstr>
      <vt:lpstr>Прил 2</vt:lpstr>
      <vt:lpstr>Лист2</vt:lpstr>
      <vt:lpstr>Лист3</vt:lpstr>
      <vt:lpstr>'Прил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2025-05-16T08:40:36Z</dcterms:modified>
</cp:coreProperties>
</file>